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135" windowHeight="5745" activeTab="0"/>
  </bookViews>
  <sheets>
    <sheet name="BONDS" sheetId="1" r:id="rId1"/>
  </sheets>
  <externalReferences>
    <externalReference r:id="rId4"/>
  </externalReferences>
  <definedNames>
    <definedName name="WBMIN">'BONDS'!$F$14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<sst xmlns="http://schemas.openxmlformats.org/spreadsheetml/2006/main" count="29" uniqueCount="23">
  <si>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AVAILABLE </t>
  </si>
  <si>
    <t>Year of</t>
  </si>
  <si>
    <t>Asking</t>
  </si>
  <si>
    <t>Interest</t>
  </si>
  <si>
    <t>Units</t>
  </si>
  <si>
    <t>Investment/</t>
  </si>
  <si>
    <t>Income Stream</t>
  </si>
  <si>
    <t>BOND OPTIONS:</t>
  </si>
  <si>
    <t>Maturity</t>
  </si>
  <si>
    <t>Price</t>
  </si>
  <si>
    <t>Rate</t>
  </si>
  <si>
    <t>Purchased</t>
  </si>
  <si>
    <t>Bond Issue</t>
  </si>
  <si>
    <t xml:space="preserve">Year of </t>
  </si>
  <si>
    <t>Year 0</t>
  </si>
  <si>
    <t>Year 1</t>
  </si>
  <si>
    <t>Year 2</t>
  </si>
  <si>
    <t>Year 3</t>
  </si>
  <si>
    <t>Year 4</t>
  </si>
  <si>
    <t xml:space="preserve">  </t>
  </si>
  <si>
    <t>TOTAL COST:</t>
  </si>
  <si>
    <t>Amount Covered</t>
  </si>
  <si>
    <t>Cash Flow Need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</si>
</sst>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0_)"/>
    <numFmt numFmtId="166" formatCode="&quot;$&quot;#,##0.0_);\(&quot;$&quot;#,##0.0\)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2" borderId="0" applyNumberFormat="0" applyBorder="0" applyAlignment="0">
      <protection locked="0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7" fontId="0" fillId="2" borderId="0" xfId="16" applyNumberFormat="1" applyAlignment="1">
      <alignment/>
      <protection locked="0"/>
    </xf>
    <xf numFmtId="164" fontId="4" fillId="0" borderId="0" xfId="15" applyNumberFormat="1" applyFont="1" applyAlignment="1" applyProtection="1">
      <alignment/>
      <protection locked="0"/>
    </xf>
  </cellXfs>
  <cellStyles count="8">
    <cellStyle name="Normal" xfId="0"/>
    <cellStyle name="Adjustable" xfId="15"/>
    <cellStyle name="Best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b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 Status"/>
      <sheetName val="Sheet1"/>
      <sheetName val="Private"/>
      <sheetName val="WBUsers"/>
      <sheetName val="Commons"/>
      <sheetName val="WBToolBar"/>
    </sheetNames>
    <definedNames>
      <definedName name="W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5.25390625" style="0" customWidth="1"/>
    <col min="2" max="6" width="12.125" style="0" customWidth="1"/>
    <col min="7" max="7" width="2.75390625" style="0" customWidth="1"/>
    <col min="8" max="13" width="10.375" style="0" customWidth="1"/>
    <col min="14" max="197" width="9.75390625" style="0" customWidth="1"/>
    <col min="198" max="198" width="15.75390625" style="0" customWidth="1"/>
  </cols>
  <sheetData>
    <row r="1" spans="1:13" ht="12" customHeight="1">
      <c r="A1" s="1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3"/>
      <c r="K1" s="1" t="s">
        <v>6</v>
      </c>
      <c r="L1" s="3"/>
      <c r="M1" s="3"/>
    </row>
    <row r="2" spans="1:13" ht="12" customHeight="1">
      <c r="A2" s="1" t="s">
        <v>7</v>
      </c>
      <c r="B2" s="11" t="s">
        <v>8</v>
      </c>
      <c r="C2" s="9" t="s">
        <v>9</v>
      </c>
      <c r="D2" s="9" t="s">
        <v>10</v>
      </c>
      <c r="E2" s="9" t="s">
        <v>11</v>
      </c>
      <c r="F2" s="9" t="s">
        <v>12</v>
      </c>
      <c r="G2" s="3"/>
      <c r="H2" s="10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</row>
    <row r="3" spans="2:13" ht="12" customHeight="1">
      <c r="B3" s="4"/>
      <c r="C3" s="3"/>
      <c r="D3" s="3"/>
      <c r="E3" s="3"/>
      <c r="F3" s="3"/>
      <c r="G3" s="3"/>
      <c r="H3" s="10" t="s">
        <v>8</v>
      </c>
      <c r="I3" s="4"/>
      <c r="J3" s="3"/>
      <c r="K3" s="3"/>
      <c r="L3" s="3"/>
      <c r="M3" s="3"/>
    </row>
    <row r="4" spans="1:13" ht="12" customHeight="1">
      <c r="A4" s="3"/>
      <c r="B4" s="10">
        <v>1</v>
      </c>
      <c r="C4" s="3">
        <v>0.996</v>
      </c>
      <c r="D4" s="3">
        <v>10.5</v>
      </c>
      <c r="E4" s="14">
        <v>0</v>
      </c>
      <c r="F4" s="5">
        <f aca="true" t="shared" si="0" ref="F4:F12">E4*C4</f>
        <v>0</v>
      </c>
      <c r="G4" s="3"/>
      <c r="H4" s="10">
        <v>1</v>
      </c>
      <c r="I4" s="6">
        <f aca="true" t="shared" si="1" ref="I4:I12">E4*D4/100</f>
        <v>0</v>
      </c>
      <c r="J4" s="6">
        <f>E4*(1+D4/100)</f>
        <v>0</v>
      </c>
      <c r="K4" s="6"/>
      <c r="L4" s="6"/>
      <c r="M4" s="6"/>
    </row>
    <row r="5" spans="1:13" ht="12" customHeight="1">
      <c r="A5" s="3"/>
      <c r="B5" s="10"/>
      <c r="C5" s="3">
        <v>0.997</v>
      </c>
      <c r="D5" s="3">
        <v>10.5</v>
      </c>
      <c r="E5" s="14">
        <v>0</v>
      </c>
      <c r="F5" s="5">
        <f t="shared" si="0"/>
        <v>0</v>
      </c>
      <c r="G5" s="3"/>
      <c r="H5" s="3"/>
      <c r="I5" s="6">
        <f t="shared" si="1"/>
        <v>0</v>
      </c>
      <c r="J5" s="6">
        <f>E5*(1+D5/100)</f>
        <v>0</v>
      </c>
      <c r="K5" s="6"/>
      <c r="L5" s="6"/>
      <c r="M5" s="6"/>
    </row>
    <row r="6" spans="1:13" ht="12" customHeight="1">
      <c r="A6" s="3"/>
      <c r="B6" s="10">
        <v>2</v>
      </c>
      <c r="C6" s="3">
        <v>0.923</v>
      </c>
      <c r="D6" s="3">
        <v>10.75</v>
      </c>
      <c r="E6" s="14">
        <v>0</v>
      </c>
      <c r="F6" s="5">
        <f t="shared" si="0"/>
        <v>0</v>
      </c>
      <c r="G6" s="3"/>
      <c r="H6" s="10">
        <v>2</v>
      </c>
      <c r="I6" s="6">
        <f t="shared" si="1"/>
        <v>0</v>
      </c>
      <c r="J6" s="6">
        <f aca="true" t="shared" si="2" ref="J6:J12">E6*D6/100</f>
        <v>0</v>
      </c>
      <c r="K6" s="6">
        <f>E6*(1+D6/100)</f>
        <v>0</v>
      </c>
      <c r="L6" s="6"/>
      <c r="M6" s="6"/>
    </row>
    <row r="7" spans="1:13" ht="12" customHeight="1">
      <c r="A7" s="3"/>
      <c r="B7" s="10"/>
      <c r="C7" s="3">
        <v>0.987</v>
      </c>
      <c r="D7" s="3">
        <v>11.2</v>
      </c>
      <c r="E7" s="14">
        <v>0</v>
      </c>
      <c r="F7" s="5">
        <f t="shared" si="0"/>
        <v>0</v>
      </c>
      <c r="G7" s="3"/>
      <c r="H7" s="3"/>
      <c r="I7" s="6">
        <f t="shared" si="1"/>
        <v>0</v>
      </c>
      <c r="J7" s="6">
        <f t="shared" si="2"/>
        <v>0</v>
      </c>
      <c r="K7" s="6">
        <f>E7*(1+D7/100)</f>
        <v>0</v>
      </c>
      <c r="L7" s="6"/>
      <c r="M7" s="6"/>
    </row>
    <row r="8" spans="1:13" ht="12" customHeight="1">
      <c r="A8" s="3"/>
      <c r="B8" s="10">
        <v>3</v>
      </c>
      <c r="C8" s="3">
        <v>0.993</v>
      </c>
      <c r="D8" s="3">
        <v>11.8</v>
      </c>
      <c r="E8" s="14">
        <v>0</v>
      </c>
      <c r="F8" s="5">
        <f t="shared" si="0"/>
        <v>0</v>
      </c>
      <c r="G8" s="3"/>
      <c r="H8" s="10">
        <v>3</v>
      </c>
      <c r="I8" s="6">
        <f t="shared" si="1"/>
        <v>0</v>
      </c>
      <c r="J8" s="6">
        <f t="shared" si="2"/>
        <v>0</v>
      </c>
      <c r="K8" s="6">
        <f>E8*D8/100</f>
        <v>0</v>
      </c>
      <c r="L8" s="6">
        <f>E8*(1+D8/100)</f>
        <v>0</v>
      </c>
      <c r="M8" s="6"/>
    </row>
    <row r="9" spans="1:13" ht="12" customHeight="1">
      <c r="A9" s="3"/>
      <c r="B9" s="10"/>
      <c r="C9" s="3">
        <v>1.061</v>
      </c>
      <c r="D9" s="3">
        <v>12</v>
      </c>
      <c r="E9" s="14">
        <v>0</v>
      </c>
      <c r="F9" s="5">
        <f t="shared" si="0"/>
        <v>0</v>
      </c>
      <c r="G9" s="3"/>
      <c r="H9" s="3"/>
      <c r="I9" s="6">
        <f t="shared" si="1"/>
        <v>0</v>
      </c>
      <c r="J9" s="6">
        <f t="shared" si="2"/>
        <v>0</v>
      </c>
      <c r="K9" s="6">
        <f>E9*D9/100</f>
        <v>0</v>
      </c>
      <c r="L9" s="6">
        <f>E9*(1+D9/100)</f>
        <v>0</v>
      </c>
      <c r="M9" s="6"/>
    </row>
    <row r="10" spans="1:13" ht="12" customHeight="1">
      <c r="A10" s="3"/>
      <c r="B10" s="10"/>
      <c r="C10" s="3">
        <v>0.883</v>
      </c>
      <c r="D10" s="3">
        <v>10</v>
      </c>
      <c r="E10" s="14">
        <v>0</v>
      </c>
      <c r="F10" s="5">
        <f t="shared" si="0"/>
        <v>0</v>
      </c>
      <c r="G10" s="3"/>
      <c r="H10" s="3"/>
      <c r="I10" s="6">
        <f t="shared" si="1"/>
        <v>0</v>
      </c>
      <c r="J10" s="6">
        <f t="shared" si="2"/>
        <v>0</v>
      </c>
      <c r="K10" s="6">
        <f>E10*D10/100</f>
        <v>0</v>
      </c>
      <c r="L10" s="6">
        <f>E10*(1+D10/100)</f>
        <v>0</v>
      </c>
      <c r="M10" s="6"/>
    </row>
    <row r="11" spans="1:13" ht="12" customHeight="1">
      <c r="A11" s="3"/>
      <c r="B11" s="10">
        <v>4</v>
      </c>
      <c r="C11" s="3">
        <v>1.102</v>
      </c>
      <c r="D11" s="3">
        <v>12.6</v>
      </c>
      <c r="E11" s="14">
        <v>0</v>
      </c>
      <c r="F11" s="5">
        <f t="shared" si="0"/>
        <v>0</v>
      </c>
      <c r="G11" s="3"/>
      <c r="H11" s="10">
        <v>4</v>
      </c>
      <c r="I11" s="6">
        <f t="shared" si="1"/>
        <v>0</v>
      </c>
      <c r="J11" s="6">
        <f t="shared" si="2"/>
        <v>0</v>
      </c>
      <c r="K11" s="6">
        <f>E11*D11/100</f>
        <v>0</v>
      </c>
      <c r="L11" s="6">
        <f>E11*D11/100</f>
        <v>0</v>
      </c>
      <c r="M11" s="6">
        <f>E11*(1+D11/100)</f>
        <v>0</v>
      </c>
    </row>
    <row r="12" spans="1:13" ht="12" customHeight="1">
      <c r="A12" s="3"/>
      <c r="B12" s="3"/>
      <c r="C12" s="3">
        <v>0.889</v>
      </c>
      <c r="D12" s="3">
        <v>10.2</v>
      </c>
      <c r="E12" s="14">
        <v>0</v>
      </c>
      <c r="F12" s="5">
        <f t="shared" si="0"/>
        <v>0</v>
      </c>
      <c r="G12" s="3"/>
      <c r="H12" s="3"/>
      <c r="I12" s="6">
        <f t="shared" si="1"/>
        <v>0</v>
      </c>
      <c r="J12" s="6">
        <f t="shared" si="2"/>
        <v>0</v>
      </c>
      <c r="K12" s="6">
        <f>E12*D12/100</f>
        <v>0</v>
      </c>
      <c r="L12" s="6">
        <f>E12*D12/100</f>
        <v>0</v>
      </c>
      <c r="M12" s="6">
        <f>E12*(1+D12/100)</f>
        <v>0</v>
      </c>
    </row>
    <row r="13" spans="1:13" ht="12" customHeight="1">
      <c r="A13" s="3"/>
      <c r="B13" s="3"/>
      <c r="C13" s="3"/>
      <c r="D13" s="3"/>
      <c r="E13" s="1" t="s">
        <v>19</v>
      </c>
      <c r="F13" s="7"/>
      <c r="G13" s="3"/>
      <c r="H13" s="3"/>
      <c r="I13" s="3"/>
      <c r="J13" s="3"/>
      <c r="K13" s="3"/>
      <c r="L13" s="3"/>
      <c r="M13" s="3"/>
    </row>
    <row r="14" spans="1:13" ht="12" customHeight="1">
      <c r="A14" s="3"/>
      <c r="B14" s="3"/>
      <c r="C14" s="3"/>
      <c r="D14" s="3"/>
      <c r="E14" s="2" t="s">
        <v>20</v>
      </c>
      <c r="F14" s="13">
        <f>SUM(F4:F12)</f>
        <v>0</v>
      </c>
      <c r="G14" s="3"/>
      <c r="H14" s="3"/>
      <c r="I14" s="3"/>
      <c r="J14" s="3"/>
      <c r="K14" s="3"/>
      <c r="L14" s="3"/>
      <c r="M14" s="3"/>
    </row>
    <row r="15" spans="1:13" ht="12" customHeight="1">
      <c r="A15" s="3"/>
      <c r="B15" s="3"/>
      <c r="C15" s="3"/>
      <c r="D15" s="3"/>
      <c r="E15" s="3"/>
      <c r="F15" s="3"/>
      <c r="G15" s="8"/>
      <c r="H15" s="3"/>
      <c r="I15" s="3"/>
      <c r="J15" s="3"/>
      <c r="K15" s="3"/>
      <c r="L15" s="3"/>
      <c r="M15" s="3"/>
    </row>
    <row r="16" spans="1:13" ht="12" customHeight="1">
      <c r="A16" s="3"/>
      <c r="B16" s="2" t="s">
        <v>14</v>
      </c>
      <c r="C16" s="2" t="s">
        <v>15</v>
      </c>
      <c r="D16" s="2" t="s">
        <v>16</v>
      </c>
      <c r="E16" s="2" t="s">
        <v>17</v>
      </c>
      <c r="F16" s="2" t="s">
        <v>18</v>
      </c>
      <c r="G16" s="3"/>
      <c r="H16" s="3"/>
      <c r="I16" s="3"/>
      <c r="J16" s="3"/>
      <c r="K16" s="3"/>
      <c r="L16" s="3"/>
      <c r="M16" s="3"/>
    </row>
    <row r="17" spans="1:13" ht="12" customHeight="1">
      <c r="A17" s="1" t="s">
        <v>21</v>
      </c>
      <c r="B17" s="5">
        <f>SUM(I4:I12)</f>
        <v>0</v>
      </c>
      <c r="C17" s="5">
        <f>SUM(J4:J12)</f>
        <v>0</v>
      </c>
      <c r="D17" s="5">
        <f>SUM(K6:K12)</f>
        <v>0</v>
      </c>
      <c r="E17" s="5">
        <f>SUM(L8:L12)</f>
        <v>0</v>
      </c>
      <c r="F17" s="5">
        <f>SUM(M11:M12)</f>
        <v>0</v>
      </c>
      <c r="G17" s="3"/>
      <c r="H17" s="3"/>
      <c r="I17" s="3"/>
      <c r="J17" s="3"/>
      <c r="K17" s="3"/>
      <c r="L17" s="3"/>
      <c r="M17" s="3"/>
    </row>
    <row r="18" spans="1:13" ht="12" customHeight="1">
      <c r="A18" s="3"/>
      <c r="B18" s="12" t="str">
        <f>[1]!WB(B17,"&gt;=",B19)</f>
        <v>Not &gt;=</v>
      </c>
      <c r="C18" s="12" t="str">
        <f>[1]!WB(C17,"&gt;=",C19)</f>
        <v>Not &gt;=</v>
      </c>
      <c r="D18" s="12" t="str">
        <f>[1]!WB(D17,"&gt;=",D19)</f>
        <v>Not &gt;=</v>
      </c>
      <c r="E18" s="12" t="str">
        <f>[1]!WB(E17,"&gt;=",E19)</f>
        <v>Not &gt;=</v>
      </c>
      <c r="F18" s="12" t="str">
        <f>[1]!WB(F17,"&gt;=",F19)</f>
        <v>Not &gt;=</v>
      </c>
      <c r="G18" s="3"/>
      <c r="H18" s="3"/>
      <c r="I18" s="3"/>
      <c r="J18" s="3"/>
      <c r="K18" s="3"/>
      <c r="L18" s="3"/>
      <c r="M18" s="3"/>
    </row>
    <row r="19" spans="1:13" ht="12" customHeight="1">
      <c r="A19" s="1" t="s">
        <v>22</v>
      </c>
      <c r="B19" s="5">
        <v>17</v>
      </c>
      <c r="C19" s="5">
        <v>62</v>
      </c>
      <c r="D19" s="5">
        <v>23</v>
      </c>
      <c r="E19" s="5">
        <v>35</v>
      </c>
      <c r="F19" s="5">
        <v>62</v>
      </c>
      <c r="G19" s="3"/>
      <c r="H19" s="3"/>
      <c r="I19" s="3"/>
      <c r="J19" s="3"/>
      <c r="K19" s="3"/>
      <c r="L19" s="3"/>
      <c r="M19" s="3"/>
    </row>
    <row r="20" ht="12" customHeight="1"/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 Systems, Inc.</dc:creator>
  <cp:keywords/>
  <dc:description/>
  <cp:lastModifiedBy>Lindo Systems, Inc.</cp:lastModifiedBy>
  <dcterms:modified xsi:type="dcterms:W3CDTF">2004-10-25T16:21:05Z</dcterms:modified>
  <cp:category/>
  <cp:version/>
  <cp:contentType/>
  <cp:contentStatus/>
</cp:coreProperties>
</file>